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<sst xmlns="http://schemas.openxmlformats.org/spreadsheetml/2006/main" count="31" uniqueCount="31">
  <si>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поселения </t>
  </si>
  <si>
    <t>СП "Село Адуево"</t>
  </si>
  <si>
    <t>№ п\п</t>
  </si>
  <si>
    <t xml:space="preserve">ВСЕГО </t>
  </si>
  <si>
    <t>Исполнение полномочий поселений по формированию, исполнению бюджета поселений и контролю за исполнением данного бюджета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</si>
  <si>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</si>
  <si>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СП "Деревня Глухово"</t>
  </si>
  <si>
    <t>СП "Деревня Гусево"</t>
  </si>
  <si>
    <t>СП "Село Кременское"</t>
  </si>
  <si>
    <t>СП "Деревня Михальчуково"</t>
  </si>
  <si>
    <t>СП "Село Никитское"</t>
  </si>
  <si>
    <t>СП "Деревня Варваровка"</t>
  </si>
  <si>
    <t>СП "Село Передел"</t>
  </si>
  <si>
    <t>СП "Деревня Брюхово"</t>
  </si>
  <si>
    <t>СП "Деревня Романово"</t>
  </si>
  <si>
    <t>СП "Деревня Михеево"</t>
  </si>
  <si>
    <t>ГП "Город Медынь"</t>
  </si>
  <si>
    <t xml:space="preserve">Исполнение полномочий поселений по оказанию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 13- ОЗ </t>
  </si>
  <si>
    <t xml:space="preserve">Приложение № 15 </t>
  </si>
  <si>
    <t xml:space="preserve"> </t>
  </si>
  <si>
    <t xml:space="preserve"> от    декабря 2013 года  №</t>
  </si>
  <si>
    <t xml:space="preserve">  Контрольно счетная комиссия МР "Медынский район"
</t>
  </si>
  <si>
    <t>Финансовый отдел администрации МР "Медынский район" Исполнение полномочий по внутреннему финансовому контролю</t>
  </si>
  <si>
    <t xml:space="preserve"> к  Решению Районного Собрания</t>
  </si>
  <si>
    <t>"О бюджете муниципального района</t>
  </si>
  <si>
    <t>Исполнение полномочий для ведения учета расходов по техническому отделу</t>
  </si>
  <si>
    <t>Приложение № 5</t>
  </si>
  <si>
    <t>"Медынский район" на 2024 год</t>
  </si>
  <si>
    <t>и на плановый период 2025 и 2026 годов</t>
  </si>
  <si>
    <t xml:space="preserve">                           . № </t>
  </si>
  <si>
    <t>Межбюджетные трансферты передаваемые бюджетами поселений для исполнения пономочий на 2024-2026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</si>
</sst>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0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12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" fontId="4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zoomScalePageLayoutView="0" workbookViewId="0" topLeftCell="A2">
      <selection activeCell="G27" sqref="G27"/>
    </sheetView>
  </sheetViews>
  <sheetFormatPr defaultColWidth="9.00390625" defaultRowHeight="12.75"/>
  <cols>
    <col min="1" max="1" width="3.875" style="0" customWidth="1"/>
    <col min="2" max="2" width="19.75390625" style="1" customWidth="1"/>
    <col min="3" max="3" width="12.125" style="0" customWidth="1"/>
    <col min="4" max="4" width="10.875" style="0" hidden="1" customWidth="1"/>
    <col min="5" max="5" width="11.00390625" style="0" hidden="1" customWidth="1"/>
    <col min="6" max="7" width="12.00390625" style="0" customWidth="1"/>
    <col min="8" max="8" width="11.00390625" style="2" customWidth="1"/>
    <col min="9" max="9" width="8.25390625" style="2" hidden="1" customWidth="1"/>
    <col min="10" max="10" width="9.875" style="2" hidden="1" customWidth="1"/>
    <col min="11" max="11" width="11.625" style="2" customWidth="1"/>
    <col min="12" max="12" width="11.75390625" style="2" customWidth="1"/>
    <col min="13" max="14" width="9.00390625" style="2" hidden="1" customWidth="1"/>
    <col min="15" max="15" width="10.25390625" style="0" customWidth="1"/>
    <col min="16" max="16" width="1.00390625" style="0" hidden="1" customWidth="1"/>
    <col min="17" max="17" width="0.37109375" style="0" hidden="1" customWidth="1"/>
    <col min="18" max="18" width="10.25390625" style="0" customWidth="1"/>
    <col min="19" max="19" width="9.875" style="0" customWidth="1"/>
    <col min="20" max="20" width="10.25390625" style="0" customWidth="1"/>
    <col min="21" max="21" width="8.00390625" style="0" hidden="1" customWidth="1"/>
    <col min="22" max="22" width="0.74609375" style="0" hidden="1" customWidth="1"/>
    <col min="23" max="23" width="9.75390625" style="0" customWidth="1"/>
    <col min="24" max="24" width="10.25390625" style="0" customWidth="1"/>
    <col min="25" max="26" width="8.25390625" style="0" customWidth="1"/>
    <col min="27" max="27" width="8.75390625" style="0" customWidth="1"/>
    <col min="28" max="28" width="10.75390625" style="0" customWidth="1"/>
    <col min="29" max="29" width="9.375" style="0" bestFit="1" customWidth="1"/>
    <col min="30" max="30" width="12.625" style="0" customWidth="1"/>
  </cols>
  <sheetData>
    <row r="1" ht="12.75" hidden="1"/>
    <row r="2" spans="2:27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T2" s="18"/>
      <c r="U2" s="18" t="s">
        <v>19</v>
      </c>
      <c r="V2" s="18" t="s">
        <v>18</v>
      </c>
      <c r="W2" s="18"/>
      <c r="X2" s="18"/>
      <c r="Z2" s="40" t="s">
        <v>26</v>
      </c>
      <c r="AA2" s="40"/>
    </row>
    <row r="3" spans="2:28" ht="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18"/>
      <c r="U3" s="18"/>
      <c r="V3" s="18"/>
      <c r="W3" s="18"/>
      <c r="X3" s="40" t="s">
        <v>23</v>
      </c>
      <c r="Y3" s="40"/>
      <c r="Z3" s="40"/>
      <c r="AA3" s="40"/>
      <c r="AB3" s="40"/>
    </row>
    <row r="4" spans="2:28" ht="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"/>
      <c r="S4" s="3"/>
      <c r="T4" s="18"/>
      <c r="U4" s="18"/>
      <c r="V4" s="18"/>
      <c r="W4" s="18"/>
      <c r="X4" s="3" t="s">
        <v>24</v>
      </c>
      <c r="Y4" s="3"/>
      <c r="Z4" s="3"/>
      <c r="AA4" s="3"/>
      <c r="AB4" s="22"/>
    </row>
    <row r="5" spans="2:28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"/>
      <c r="S5" s="3"/>
      <c r="T5" s="18"/>
      <c r="U5" s="18"/>
      <c r="V5" s="18"/>
      <c r="W5" s="18"/>
      <c r="X5" s="40" t="s">
        <v>27</v>
      </c>
      <c r="Y5" s="40"/>
      <c r="Z5" s="40"/>
      <c r="AA5" s="40"/>
      <c r="AB5" s="22"/>
    </row>
    <row r="6" spans="2:28" ht="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"/>
      <c r="S6" s="3"/>
      <c r="T6" s="18"/>
      <c r="U6" s="18"/>
      <c r="V6" s="18"/>
      <c r="W6" s="18"/>
      <c r="X6" s="40" t="s">
        <v>28</v>
      </c>
      <c r="Y6" s="40"/>
      <c r="Z6" s="40"/>
      <c r="AA6" s="40"/>
      <c r="AB6" s="22"/>
    </row>
    <row r="7" spans="2:28" ht="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"/>
      <c r="S7" s="3"/>
      <c r="T7" s="18"/>
      <c r="U7" s="18"/>
      <c r="V7" s="18"/>
      <c r="W7" s="18"/>
      <c r="X7" s="22"/>
      <c r="Y7" s="40" t="s">
        <v>29</v>
      </c>
      <c r="Z7" s="40"/>
      <c r="AA7" s="40"/>
      <c r="AB7" s="22"/>
    </row>
    <row r="8" ht="12.75">
      <c r="U8" t="s">
        <v>20</v>
      </c>
    </row>
    <row r="9" spans="2:22" ht="39" customHeight="1">
      <c r="B9" s="33" t="s">
        <v>30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ht="12.75" hidden="1"/>
    <row r="12" spans="1:30" s="6" customFormat="1" ht="29.25" customHeight="1">
      <c r="A12" s="25" t="s">
        <v>2</v>
      </c>
      <c r="B12" s="27" t="s">
        <v>0</v>
      </c>
      <c r="C12" s="34" t="s">
        <v>4</v>
      </c>
      <c r="D12" s="35"/>
      <c r="E12" s="35"/>
      <c r="F12" s="35"/>
      <c r="G12" s="36"/>
      <c r="H12" s="34" t="s">
        <v>5</v>
      </c>
      <c r="I12" s="35"/>
      <c r="J12" s="35"/>
      <c r="K12" s="35"/>
      <c r="L12" s="36"/>
      <c r="M12" s="29"/>
      <c r="N12" s="30"/>
      <c r="O12" s="34" t="s">
        <v>21</v>
      </c>
      <c r="P12" s="35"/>
      <c r="Q12" s="35"/>
      <c r="R12" s="35"/>
      <c r="S12" s="36"/>
      <c r="T12" s="34" t="s">
        <v>17</v>
      </c>
      <c r="U12" s="35"/>
      <c r="V12" s="35"/>
      <c r="W12" s="35"/>
      <c r="X12" s="36"/>
      <c r="Y12" s="34" t="s">
        <v>22</v>
      </c>
      <c r="Z12" s="35"/>
      <c r="AA12" s="36"/>
      <c r="AB12" s="34" t="s">
        <v>25</v>
      </c>
      <c r="AC12" s="35"/>
      <c r="AD12" s="36"/>
    </row>
    <row r="13" spans="1:30" s="6" customFormat="1" ht="114" customHeight="1">
      <c r="A13" s="26"/>
      <c r="B13" s="28"/>
      <c r="C13" s="37"/>
      <c r="D13" s="38"/>
      <c r="E13" s="38"/>
      <c r="F13" s="38"/>
      <c r="G13" s="39"/>
      <c r="H13" s="37"/>
      <c r="I13" s="38"/>
      <c r="J13" s="38"/>
      <c r="K13" s="38"/>
      <c r="L13" s="39"/>
      <c r="M13" s="31"/>
      <c r="N13" s="32"/>
      <c r="O13" s="37"/>
      <c r="P13" s="38"/>
      <c r="Q13" s="38"/>
      <c r="R13" s="38"/>
      <c r="S13" s="39"/>
      <c r="T13" s="37"/>
      <c r="U13" s="38"/>
      <c r="V13" s="38"/>
      <c r="W13" s="38"/>
      <c r="X13" s="39"/>
      <c r="Y13" s="37"/>
      <c r="Z13" s="38"/>
      <c r="AA13" s="39"/>
      <c r="AB13" s="37"/>
      <c r="AC13" s="38"/>
      <c r="AD13" s="39"/>
    </row>
    <row r="14" spans="1:30" s="6" customFormat="1" ht="24.75" customHeight="1">
      <c r="A14" s="7"/>
      <c r="B14" s="8"/>
      <c r="C14" s="9">
        <v>2024</v>
      </c>
      <c r="D14" s="9">
        <v>2015</v>
      </c>
      <c r="E14" s="9">
        <v>2016</v>
      </c>
      <c r="F14" s="9">
        <v>2025</v>
      </c>
      <c r="G14" s="9">
        <v>2026</v>
      </c>
      <c r="H14" s="9">
        <v>2024</v>
      </c>
      <c r="I14" s="9">
        <v>2015</v>
      </c>
      <c r="J14" s="9">
        <v>2016</v>
      </c>
      <c r="K14" s="9">
        <v>2025</v>
      </c>
      <c r="L14" s="9">
        <v>2026</v>
      </c>
      <c r="M14" s="9">
        <v>2015</v>
      </c>
      <c r="N14" s="9">
        <v>2016</v>
      </c>
      <c r="O14" s="9">
        <v>2024</v>
      </c>
      <c r="P14" s="9">
        <v>2015</v>
      </c>
      <c r="Q14" s="9">
        <v>2016</v>
      </c>
      <c r="R14" s="9">
        <v>2025</v>
      </c>
      <c r="S14" s="9">
        <v>2026</v>
      </c>
      <c r="T14" s="9">
        <v>2024</v>
      </c>
      <c r="U14" s="9">
        <v>2015</v>
      </c>
      <c r="V14" s="9">
        <v>2016</v>
      </c>
      <c r="W14" s="9">
        <v>2025</v>
      </c>
      <c r="X14" s="9">
        <v>2026</v>
      </c>
      <c r="Y14" s="17">
        <v>2024</v>
      </c>
      <c r="Z14" s="17">
        <v>2025</v>
      </c>
      <c r="AA14" s="17">
        <v>2026</v>
      </c>
      <c r="AB14" s="17">
        <v>2024</v>
      </c>
      <c r="AC14" s="17">
        <v>2025</v>
      </c>
      <c r="AD14" s="17">
        <v>2026</v>
      </c>
    </row>
    <row r="15" spans="1:30" s="6" customFormat="1" ht="12">
      <c r="A15" s="5">
        <v>1</v>
      </c>
      <c r="B15" s="4" t="s">
        <v>1</v>
      </c>
      <c r="C15" s="10">
        <v>155250</v>
      </c>
      <c r="D15" s="10"/>
      <c r="E15" s="10"/>
      <c r="F15" s="10">
        <v>155250</v>
      </c>
      <c r="G15" s="10">
        <v>155250</v>
      </c>
      <c r="H15" s="10"/>
      <c r="I15" s="10"/>
      <c r="J15" s="10"/>
      <c r="K15" s="10"/>
      <c r="L15" s="10"/>
      <c r="M15" s="10"/>
      <c r="N15" s="10"/>
      <c r="O15" s="10">
        <v>6926</v>
      </c>
      <c r="P15" s="10"/>
      <c r="Q15" s="10"/>
      <c r="R15" s="10">
        <v>6926</v>
      </c>
      <c r="S15" s="10">
        <v>6926</v>
      </c>
      <c r="T15" s="24">
        <v>14469</v>
      </c>
      <c r="U15" s="24"/>
      <c r="V15" s="24"/>
      <c r="W15" s="24">
        <v>14469</v>
      </c>
      <c r="X15" s="24">
        <v>14469</v>
      </c>
      <c r="Y15" s="19">
        <v>548.15</v>
      </c>
      <c r="Z15" s="19">
        <v>548.15</v>
      </c>
      <c r="AA15" s="19">
        <v>548.15</v>
      </c>
      <c r="AB15" s="19"/>
      <c r="AC15" s="19"/>
      <c r="AD15" s="19"/>
    </row>
    <row r="16" spans="1:30" s="6" customFormat="1" ht="12">
      <c r="A16" s="5">
        <v>2</v>
      </c>
      <c r="B16" s="4" t="s">
        <v>6</v>
      </c>
      <c r="C16" s="10">
        <v>74461</v>
      </c>
      <c r="D16" s="10"/>
      <c r="E16" s="10"/>
      <c r="F16" s="10">
        <v>74461</v>
      </c>
      <c r="G16" s="10">
        <v>74461</v>
      </c>
      <c r="H16" s="10"/>
      <c r="I16" s="10"/>
      <c r="J16" s="10"/>
      <c r="K16" s="10"/>
      <c r="L16" s="10"/>
      <c r="M16" s="10"/>
      <c r="N16" s="10"/>
      <c r="O16" s="10">
        <v>4618</v>
      </c>
      <c r="P16" s="10"/>
      <c r="Q16" s="10"/>
      <c r="R16" s="10">
        <v>4618</v>
      </c>
      <c r="S16" s="10">
        <v>4618</v>
      </c>
      <c r="T16" s="24">
        <v>14584</v>
      </c>
      <c r="U16" s="24"/>
      <c r="V16" s="24"/>
      <c r="W16" s="24">
        <v>14584</v>
      </c>
      <c r="X16" s="24">
        <v>14584</v>
      </c>
      <c r="Y16" s="19">
        <v>262.91</v>
      </c>
      <c r="Z16" s="19">
        <v>262.91</v>
      </c>
      <c r="AA16" s="19">
        <v>262.91</v>
      </c>
      <c r="AB16" s="19"/>
      <c r="AC16" s="19"/>
      <c r="AD16" s="19"/>
    </row>
    <row r="17" spans="1:30" s="6" customFormat="1" ht="12">
      <c r="A17" s="5">
        <v>3</v>
      </c>
      <c r="B17" s="4" t="s">
        <v>7</v>
      </c>
      <c r="C17" s="10">
        <v>146001</v>
      </c>
      <c r="D17" s="10"/>
      <c r="E17" s="10"/>
      <c r="F17" s="10">
        <v>146001</v>
      </c>
      <c r="G17" s="10">
        <v>146001</v>
      </c>
      <c r="H17" s="10"/>
      <c r="I17" s="10"/>
      <c r="J17" s="10"/>
      <c r="K17" s="10"/>
      <c r="L17" s="10"/>
      <c r="M17" s="10"/>
      <c r="N17" s="10"/>
      <c r="O17" s="10">
        <v>6088</v>
      </c>
      <c r="P17" s="10"/>
      <c r="Q17" s="10"/>
      <c r="R17" s="10">
        <v>6088</v>
      </c>
      <c r="S17" s="10">
        <v>6088</v>
      </c>
      <c r="T17" s="24"/>
      <c r="U17" s="24"/>
      <c r="V17" s="24"/>
      <c r="W17" s="24"/>
      <c r="X17" s="24"/>
      <c r="Y17" s="19">
        <v>515.51</v>
      </c>
      <c r="Z17" s="19">
        <v>515.51</v>
      </c>
      <c r="AA17" s="19">
        <v>515.51</v>
      </c>
      <c r="AB17" s="19"/>
      <c r="AC17" s="19"/>
      <c r="AD17" s="19"/>
    </row>
    <row r="18" spans="1:30" s="6" customFormat="1" ht="16.5" customHeight="1">
      <c r="A18" s="5">
        <v>4</v>
      </c>
      <c r="B18" s="4" t="s">
        <v>8</v>
      </c>
      <c r="C18" s="10">
        <v>230682</v>
      </c>
      <c r="D18" s="10"/>
      <c r="E18" s="10"/>
      <c r="F18" s="10">
        <v>230682</v>
      </c>
      <c r="G18" s="10">
        <v>230682</v>
      </c>
      <c r="H18" s="10"/>
      <c r="I18" s="10"/>
      <c r="J18" s="10"/>
      <c r="K18" s="10"/>
      <c r="L18" s="10"/>
      <c r="M18" s="10"/>
      <c r="N18" s="10"/>
      <c r="O18" s="10">
        <v>9866</v>
      </c>
      <c r="P18" s="10"/>
      <c r="Q18" s="10"/>
      <c r="R18" s="10">
        <v>9866</v>
      </c>
      <c r="S18" s="10">
        <v>9866</v>
      </c>
      <c r="T18" s="24">
        <v>14584</v>
      </c>
      <c r="U18" s="24"/>
      <c r="V18" s="24"/>
      <c r="W18" s="24">
        <v>14584</v>
      </c>
      <c r="X18" s="24">
        <v>14584</v>
      </c>
      <c r="Y18" s="19">
        <v>1036.17</v>
      </c>
      <c r="Z18" s="19">
        <v>1036.17</v>
      </c>
      <c r="AA18" s="19">
        <v>1036.17</v>
      </c>
      <c r="AB18" s="19"/>
      <c r="AC18" s="19"/>
      <c r="AD18" s="19"/>
    </row>
    <row r="19" spans="1:30" s="6" customFormat="1" ht="24">
      <c r="A19" s="5">
        <v>5</v>
      </c>
      <c r="B19" s="4" t="s">
        <v>9</v>
      </c>
      <c r="C19" s="10">
        <v>293463</v>
      </c>
      <c r="D19" s="10"/>
      <c r="E19" s="10"/>
      <c r="F19" s="10">
        <v>293463</v>
      </c>
      <c r="G19" s="10">
        <v>293463</v>
      </c>
      <c r="H19" s="10">
        <v>414771</v>
      </c>
      <c r="I19" s="10"/>
      <c r="J19" s="10"/>
      <c r="K19" s="10">
        <v>414771</v>
      </c>
      <c r="L19" s="10">
        <v>414771</v>
      </c>
      <c r="M19" s="10"/>
      <c r="N19" s="10"/>
      <c r="O19" s="10">
        <v>9026</v>
      </c>
      <c r="P19" s="10"/>
      <c r="Q19" s="10"/>
      <c r="R19" s="10">
        <v>9026</v>
      </c>
      <c r="S19" s="10">
        <v>9026</v>
      </c>
      <c r="T19" s="24">
        <v>43408</v>
      </c>
      <c r="U19" s="24"/>
      <c r="V19" s="24"/>
      <c r="W19" s="24">
        <v>43408</v>
      </c>
      <c r="X19" s="24">
        <v>43408</v>
      </c>
      <c r="Y19" s="19">
        <v>814.5</v>
      </c>
      <c r="Z19" s="19">
        <v>814.5</v>
      </c>
      <c r="AA19" s="19">
        <v>814.5</v>
      </c>
      <c r="AB19" s="19"/>
      <c r="AC19" s="19"/>
      <c r="AD19" s="19"/>
    </row>
    <row r="20" spans="1:30" s="6" customFormat="1" ht="17.25" customHeight="1">
      <c r="A20" s="5">
        <v>6</v>
      </c>
      <c r="B20" s="4" t="s">
        <v>10</v>
      </c>
      <c r="C20" s="10">
        <v>145028</v>
      </c>
      <c r="D20" s="10"/>
      <c r="E20" s="10"/>
      <c r="F20" s="10">
        <v>145028</v>
      </c>
      <c r="G20" s="10">
        <v>145028</v>
      </c>
      <c r="H20" s="10"/>
      <c r="I20" s="10"/>
      <c r="J20" s="10"/>
      <c r="K20" s="10"/>
      <c r="L20" s="10"/>
      <c r="M20" s="10"/>
      <c r="N20" s="10"/>
      <c r="O20" s="10">
        <v>5248</v>
      </c>
      <c r="P20" s="10"/>
      <c r="Q20" s="10"/>
      <c r="R20" s="10">
        <v>5248</v>
      </c>
      <c r="S20" s="10">
        <v>5248</v>
      </c>
      <c r="T20" s="24">
        <v>14469</v>
      </c>
      <c r="U20" s="24"/>
      <c r="V20" s="24"/>
      <c r="W20" s="24">
        <v>14469</v>
      </c>
      <c r="X20" s="24">
        <v>14469</v>
      </c>
      <c r="Y20" s="19">
        <v>364.29</v>
      </c>
      <c r="Z20" s="19">
        <v>364.29</v>
      </c>
      <c r="AA20" s="19">
        <v>364.29</v>
      </c>
      <c r="AB20" s="19"/>
      <c r="AC20" s="19"/>
      <c r="AD20" s="19"/>
    </row>
    <row r="21" spans="1:30" s="6" customFormat="1" ht="24">
      <c r="A21" s="5">
        <v>7</v>
      </c>
      <c r="B21" s="4" t="s">
        <v>11</v>
      </c>
      <c r="C21" s="10">
        <v>103175</v>
      </c>
      <c r="D21" s="10"/>
      <c r="E21" s="10"/>
      <c r="F21" s="10">
        <v>103175</v>
      </c>
      <c r="G21" s="10">
        <v>103175</v>
      </c>
      <c r="H21" s="10"/>
      <c r="I21" s="10"/>
      <c r="J21" s="10"/>
      <c r="K21" s="10"/>
      <c r="L21" s="10"/>
      <c r="M21" s="10"/>
      <c r="N21" s="10"/>
      <c r="O21" s="10">
        <v>4198</v>
      </c>
      <c r="P21" s="10"/>
      <c r="Q21" s="10"/>
      <c r="R21" s="10">
        <v>4198</v>
      </c>
      <c r="S21" s="10">
        <v>4198</v>
      </c>
      <c r="T21" s="24"/>
      <c r="U21" s="24"/>
      <c r="V21" s="24"/>
      <c r="W21" s="24"/>
      <c r="X21" s="24"/>
      <c r="Y21" s="19">
        <v>512.07</v>
      </c>
      <c r="Z21" s="19">
        <v>512.07</v>
      </c>
      <c r="AA21" s="19">
        <v>512.07</v>
      </c>
      <c r="AB21" s="19"/>
      <c r="AC21" s="19"/>
      <c r="AD21" s="19"/>
    </row>
    <row r="22" spans="1:30" s="6" customFormat="1" ht="12">
      <c r="A22" s="5">
        <v>8</v>
      </c>
      <c r="B22" s="4" t="s">
        <v>12</v>
      </c>
      <c r="C22" s="10">
        <v>134322</v>
      </c>
      <c r="D22" s="10"/>
      <c r="E22" s="10"/>
      <c r="F22" s="10">
        <v>134322</v>
      </c>
      <c r="G22" s="10">
        <v>134322</v>
      </c>
      <c r="H22" s="10">
        <v>414771</v>
      </c>
      <c r="I22" s="10"/>
      <c r="J22" s="10"/>
      <c r="K22" s="10">
        <v>414771</v>
      </c>
      <c r="L22" s="10">
        <v>414771</v>
      </c>
      <c r="M22" s="10"/>
      <c r="N22" s="10"/>
      <c r="O22" s="10">
        <v>7766</v>
      </c>
      <c r="P22" s="10"/>
      <c r="Q22" s="10"/>
      <c r="R22" s="10">
        <v>7766</v>
      </c>
      <c r="S22" s="10">
        <v>7766</v>
      </c>
      <c r="T22" s="24">
        <v>28939</v>
      </c>
      <c r="U22" s="24"/>
      <c r="V22" s="24"/>
      <c r="W22" s="24">
        <v>28939</v>
      </c>
      <c r="X22" s="24">
        <v>28939</v>
      </c>
      <c r="Y22" s="19">
        <v>474.26</v>
      </c>
      <c r="Z22" s="19">
        <v>474.26</v>
      </c>
      <c r="AA22" s="19">
        <v>474.26</v>
      </c>
      <c r="AB22" s="19"/>
      <c r="AC22" s="19"/>
      <c r="AD22" s="19"/>
    </row>
    <row r="23" spans="1:30" s="6" customFormat="1" ht="19.5" customHeight="1">
      <c r="A23" s="5">
        <v>9</v>
      </c>
      <c r="B23" s="4" t="s">
        <v>13</v>
      </c>
      <c r="C23" s="10">
        <v>107068</v>
      </c>
      <c r="D23" s="10"/>
      <c r="E23" s="10"/>
      <c r="F23" s="10">
        <v>107068</v>
      </c>
      <c r="G23" s="10">
        <v>107068</v>
      </c>
      <c r="H23" s="10"/>
      <c r="I23" s="10"/>
      <c r="J23" s="10"/>
      <c r="K23" s="10"/>
      <c r="L23" s="10"/>
      <c r="M23" s="10"/>
      <c r="N23" s="10"/>
      <c r="O23" s="10">
        <v>5248</v>
      </c>
      <c r="P23" s="10"/>
      <c r="Q23" s="10"/>
      <c r="R23" s="10">
        <v>5248</v>
      </c>
      <c r="S23" s="10">
        <v>5248</v>
      </c>
      <c r="T23" s="24"/>
      <c r="U23" s="24"/>
      <c r="V23" s="24"/>
      <c r="W23" s="24"/>
      <c r="X23" s="24"/>
      <c r="Y23" s="19">
        <v>378.04</v>
      </c>
      <c r="Z23" s="19">
        <v>378.04</v>
      </c>
      <c r="AA23" s="19">
        <v>378.04</v>
      </c>
      <c r="AB23" s="19"/>
      <c r="AC23" s="19"/>
      <c r="AD23" s="19"/>
    </row>
    <row r="24" spans="1:30" s="6" customFormat="1" ht="24">
      <c r="A24" s="5">
        <v>10</v>
      </c>
      <c r="B24" s="4" t="s">
        <v>14</v>
      </c>
      <c r="C24" s="10">
        <v>411725</v>
      </c>
      <c r="D24" s="10"/>
      <c r="E24" s="10"/>
      <c r="F24" s="10">
        <v>411725</v>
      </c>
      <c r="G24" s="10">
        <v>411725</v>
      </c>
      <c r="H24" s="10">
        <v>1771551</v>
      </c>
      <c r="I24" s="10"/>
      <c r="J24" s="10"/>
      <c r="K24" s="10">
        <v>1771551</v>
      </c>
      <c r="L24" s="10">
        <v>1771551</v>
      </c>
      <c r="M24" s="10"/>
      <c r="N24" s="10"/>
      <c r="O24" s="10">
        <v>16792</v>
      </c>
      <c r="P24" s="10"/>
      <c r="Q24" s="10"/>
      <c r="R24" s="10">
        <v>16792</v>
      </c>
      <c r="S24" s="10">
        <v>16792</v>
      </c>
      <c r="T24" s="24">
        <v>28939</v>
      </c>
      <c r="U24" s="24"/>
      <c r="V24" s="24"/>
      <c r="W24" s="24">
        <v>28939</v>
      </c>
      <c r="X24" s="24">
        <v>28939</v>
      </c>
      <c r="Y24" s="19">
        <v>1453.73</v>
      </c>
      <c r="Z24" s="19">
        <v>1453.73</v>
      </c>
      <c r="AA24" s="19">
        <v>1453.73</v>
      </c>
      <c r="AB24" s="19"/>
      <c r="AC24" s="19"/>
      <c r="AD24" s="19"/>
    </row>
    <row r="25" spans="1:30" s="6" customFormat="1" ht="17.25" customHeight="1">
      <c r="A25" s="5">
        <v>11</v>
      </c>
      <c r="B25" s="4" t="s">
        <v>15</v>
      </c>
      <c r="C25" s="10">
        <v>238956</v>
      </c>
      <c r="D25" s="10"/>
      <c r="E25" s="10"/>
      <c r="F25" s="10">
        <v>238956</v>
      </c>
      <c r="G25" s="10">
        <v>238956</v>
      </c>
      <c r="H25" s="10">
        <v>782614</v>
      </c>
      <c r="I25" s="10"/>
      <c r="J25" s="10"/>
      <c r="K25" s="10">
        <v>782614</v>
      </c>
      <c r="L25" s="10">
        <v>782614</v>
      </c>
      <c r="M25" s="10"/>
      <c r="N25" s="10"/>
      <c r="O25" s="10">
        <v>8816</v>
      </c>
      <c r="P25" s="10"/>
      <c r="Q25" s="10"/>
      <c r="R25" s="10">
        <v>8816</v>
      </c>
      <c r="S25" s="10">
        <v>8816</v>
      </c>
      <c r="T25" s="24">
        <v>58221</v>
      </c>
      <c r="U25" s="24"/>
      <c r="V25" s="24"/>
      <c r="W25" s="24">
        <v>58221</v>
      </c>
      <c r="X25" s="24">
        <v>58221</v>
      </c>
      <c r="Y25" s="19">
        <v>843.71</v>
      </c>
      <c r="Z25" s="19">
        <v>843.71</v>
      </c>
      <c r="AA25" s="19">
        <v>843.71</v>
      </c>
      <c r="AB25" s="19"/>
      <c r="AC25" s="19"/>
      <c r="AD25" s="19"/>
    </row>
    <row r="26" spans="1:30" s="6" customFormat="1" ht="12" hidden="1">
      <c r="A26" s="5"/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4"/>
      <c r="U26" s="24"/>
      <c r="V26" s="24"/>
      <c r="W26" s="24"/>
      <c r="X26" s="24"/>
      <c r="Y26" s="19"/>
      <c r="Z26" s="19"/>
      <c r="AA26" s="19"/>
      <c r="AB26" s="5"/>
      <c r="AC26" s="5"/>
      <c r="AD26" s="5"/>
    </row>
    <row r="27" spans="1:30" s="6" customFormat="1" ht="12">
      <c r="A27" s="5">
        <v>12</v>
      </c>
      <c r="B27" s="4" t="s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251045</v>
      </c>
      <c r="P27" s="10"/>
      <c r="Q27" s="10"/>
      <c r="R27" s="10">
        <v>251045</v>
      </c>
      <c r="S27" s="10">
        <v>251045</v>
      </c>
      <c r="T27" s="24"/>
      <c r="U27" s="24"/>
      <c r="V27" s="24"/>
      <c r="W27" s="24"/>
      <c r="X27" s="24"/>
      <c r="Y27" s="19">
        <v>13818.98</v>
      </c>
      <c r="Z27" s="19">
        <v>13818.98</v>
      </c>
      <c r="AA27" s="19">
        <v>13818.98</v>
      </c>
      <c r="AB27" s="5">
        <v>1328095</v>
      </c>
      <c r="AC27" s="5">
        <v>999106</v>
      </c>
      <c r="AD27" s="5">
        <v>1038963</v>
      </c>
    </row>
    <row r="28" spans="1:30" s="14" customFormat="1" ht="24.75" customHeight="1">
      <c r="A28" s="11"/>
      <c r="B28" s="12" t="s">
        <v>3</v>
      </c>
      <c r="C28" s="13">
        <f aca="true" t="shared" si="0" ref="C28:O28">C15+C16+C17+C18+C19+C20+C21+C22+C23+C24+C25+C27</f>
        <v>2040131</v>
      </c>
      <c r="D28" s="13">
        <f t="shared" si="0"/>
        <v>0</v>
      </c>
      <c r="E28" s="13">
        <f t="shared" si="0"/>
        <v>0</v>
      </c>
      <c r="F28" s="13">
        <f t="shared" si="0"/>
        <v>2040131</v>
      </c>
      <c r="G28" s="13">
        <f t="shared" si="0"/>
        <v>2040131</v>
      </c>
      <c r="H28" s="13">
        <f t="shared" si="0"/>
        <v>3383707</v>
      </c>
      <c r="I28" s="13">
        <f t="shared" si="0"/>
        <v>0</v>
      </c>
      <c r="J28" s="13">
        <f t="shared" si="0"/>
        <v>0</v>
      </c>
      <c r="K28" s="13">
        <f>K15+K16+K17+K18+K19+K20+K21+K22+K23+K24+K25+K27</f>
        <v>3383707</v>
      </c>
      <c r="L28" s="13">
        <f>L15+L16+L17+L18+L19+L20+L21+L22+L23+L24+L25+L27</f>
        <v>3383707</v>
      </c>
      <c r="M28" s="13">
        <f t="shared" si="0"/>
        <v>0</v>
      </c>
      <c r="N28" s="13">
        <f t="shared" si="0"/>
        <v>0</v>
      </c>
      <c r="O28" s="13">
        <f t="shared" si="0"/>
        <v>335637</v>
      </c>
      <c r="P28" s="13">
        <f>P15+P16+P17+P18+P19+P20+P21+P22+P23+P24+P25</f>
        <v>0</v>
      </c>
      <c r="Q28" s="13">
        <f>Q15+Q16+Q17+Q18+Q19+Q20+Q21+Q22+Q23+Q24+Q25</f>
        <v>0</v>
      </c>
      <c r="R28" s="13">
        <f>R15+R16+R17+R18+R19+R20+R21+R22+R23+R24+R25+R27</f>
        <v>335637</v>
      </c>
      <c r="S28" s="13">
        <f>S15+S16+S17+S18+S19+S20+S21+S22+S23+S24+S25+S27</f>
        <v>335637</v>
      </c>
      <c r="T28" s="13">
        <f>T15+T16+T17+T18+T19+T20+T21+T22+T23+T24+T25+T27</f>
        <v>217613</v>
      </c>
      <c r="U28" s="13">
        <f>U15+U16+U17+U18+U19+U20+U21+U22+U23+U24+U25</f>
        <v>0</v>
      </c>
      <c r="V28" s="13">
        <f>V15+V16+V17+V18+V19+V20+V21+V22+V23+V24+V25</f>
        <v>0</v>
      </c>
      <c r="W28" s="13">
        <f>W15+W16+W17+W18+W19+W20+W21+W22+W23+W24+W25+W27</f>
        <v>217613</v>
      </c>
      <c r="X28" s="13">
        <f>X15+X16+X17+X18+X19+X20+X21+X22+X23+X24+X25+X27</f>
        <v>217613</v>
      </c>
      <c r="Y28" s="20">
        <f>Y15+Y16+Y17+Y18+Y19+Y20+Y21+Y22+Y23+Y24+Y25+Y27</f>
        <v>21022.32</v>
      </c>
      <c r="Z28" s="20">
        <f>Z15+Z16+Z18+Z17+Z19+Z20+Z21+Z22+Z23+Z24+Z25+Z27</f>
        <v>21022.32</v>
      </c>
      <c r="AA28" s="20">
        <f>AA15+AA16+AA17+AA18+AA19+AA20+AA21+AA22+AA23+AA24+AA25+AA27</f>
        <v>21022.32</v>
      </c>
      <c r="AB28" s="20">
        <f>AB15+AB16+AB17+AB18+AB19+AB20+AB21+AB22+AB23+AB27</f>
        <v>1328095</v>
      </c>
      <c r="AC28" s="20">
        <f>AC27+AC25</f>
        <v>999106</v>
      </c>
      <c r="AD28" s="20">
        <f>AD27+AD25</f>
        <v>1038963</v>
      </c>
    </row>
    <row r="29" spans="2:3" s="6" customFormat="1" ht="12">
      <c r="B29" s="15">
        <f>SUM(C28+H28+O28+T28+Y28+AB28)</f>
        <v>7326205.32</v>
      </c>
      <c r="C29" s="16">
        <v>2024</v>
      </c>
    </row>
    <row r="30" spans="2:3" s="6" customFormat="1" ht="12">
      <c r="B30" s="15">
        <f>SUM(F28+K28+R28+W28+Z28+AC28)</f>
        <v>6997216.32</v>
      </c>
      <c r="C30" s="16">
        <v>2025</v>
      </c>
    </row>
    <row r="31" spans="2:3" s="6" customFormat="1" ht="12">
      <c r="B31" s="15">
        <f>SUM(G28+L28+S28+X28+AA28+AD28)</f>
        <v>7037073.32</v>
      </c>
      <c r="C31" s="16">
        <v>2026</v>
      </c>
    </row>
    <row r="35" ht="12.75">
      <c r="C35" s="21"/>
    </row>
  </sheetData>
  <sheetProtection/>
  <mergeCells count="17">
    <mergeCell ref="AB12:AD13"/>
    <mergeCell ref="B2:N2"/>
    <mergeCell ref="B3:Q3"/>
    <mergeCell ref="Y7:AA7"/>
    <mergeCell ref="Z2:AA2"/>
    <mergeCell ref="X3:AB3"/>
    <mergeCell ref="T12:X13"/>
    <mergeCell ref="Y12:AA13"/>
    <mergeCell ref="O12:S13"/>
    <mergeCell ref="A12:A13"/>
    <mergeCell ref="B12:B13"/>
    <mergeCell ref="M12:N13"/>
    <mergeCell ref="B9:V9"/>
    <mergeCell ref="H12:L13"/>
    <mergeCell ref="X5:AA5"/>
    <mergeCell ref="X6:AA6"/>
    <mergeCell ref="C12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Медынь</dc:creator>
  <cp:keywords/>
  <dc:description/>
  <cp:lastModifiedBy>User</cp:lastModifiedBy>
  <cp:lastPrinted>2023-11-01T11:38:25Z</cp:lastPrinted>
  <dcterms:created xsi:type="dcterms:W3CDTF">2007-12-04T12:41:25Z</dcterms:created>
  <dcterms:modified xsi:type="dcterms:W3CDTF">2023-11-01T11:38:28Z</dcterms:modified>
  <cp:category/>
  <cp:version/>
  <cp:contentType/>
  <cp:contentStatus/>
</cp:coreProperties>
</file>